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mo\Downloads\"/>
    </mc:Choice>
  </mc:AlternateContent>
  <xr:revisionPtr revIDLastSave="0" documentId="13_ncr:1_{CA85E3A8-79B9-427D-A324-EC17A00D3E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G16" i="2"/>
  <c r="G7" i="2"/>
  <c r="G8" i="2" l="1"/>
  <c r="G9" i="2"/>
  <c r="G10" i="2"/>
  <c r="G11" i="2"/>
  <c r="G12" i="2"/>
  <c r="G13" i="2"/>
  <c r="G14" i="2"/>
  <c r="G15" i="2"/>
  <c r="G18" i="2" l="1"/>
  <c r="G19" i="2" s="1"/>
  <c r="G20" i="2" l="1"/>
</calcChain>
</file>

<file path=xl/sharedStrings.xml><?xml version="1.0" encoding="utf-8"?>
<sst xmlns="http://schemas.openxmlformats.org/spreadsheetml/2006/main" count="35" uniqueCount="28">
  <si>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</si>
  <si>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</si>
  <si>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</si>
  <si>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</si>
  <si>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</si>
  <si>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</si>
  <si>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</si>
  <si>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</si>
  <si>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ha</t>
  </si>
  <si>
    <t>tm</t>
  </si>
  <si>
    <t>MAKSUMUS KOKKU</t>
  </si>
  <si>
    <t>KÄIBEMAKS</t>
  </si>
  <si>
    <t>KOKKU</t>
  </si>
  <si>
    <t>Vaemla pärandniidu taastamistöö kokkuvedu</t>
  </si>
  <si>
    <t>Vaemla aruniidu taastamistöö kokkuvedu</t>
  </si>
  <si>
    <t>Vaemla niidud 1 taastamistöö kokkuvedu</t>
  </si>
  <si>
    <t>Vaemla pärandniidu taastamistöö raie</t>
  </si>
  <si>
    <t>Vaemla pärandniidu taastamistöö hekseldamine, freesimine</t>
  </si>
  <si>
    <t>Vaemla aruniidu taastamistöö raie</t>
  </si>
  <si>
    <t>Vaemla aruniidu taastamistöö hekseldamine, freesimine</t>
  </si>
  <si>
    <t>Vaemla niidud 1 taastamistöö raie</t>
  </si>
  <si>
    <t>Vaemla niidud 1 taastamistöö hekseldamine, freesimine</t>
  </si>
  <si>
    <t>h</t>
  </si>
  <si>
    <r>
      <t>m</t>
    </r>
    <r>
      <rPr>
        <vertAlign val="superscript"/>
        <sz val="9"/>
        <color rgb="FF000000"/>
        <rFont val="Arial"/>
        <family val="2"/>
      </rPr>
      <t>3</t>
    </r>
  </si>
  <si>
    <t>Vaemla niitude taastamistööd</t>
  </si>
  <si>
    <t>Ekskavaatori töö_killustiku planeerimine, piirde rajamine jm</t>
  </si>
  <si>
    <t xml:space="preserve">Killustik (fraktsioon 32/64mm) (materjal ja vedu karjäärist) </t>
  </si>
  <si>
    <t>Esindaja nimi:  ______Gemo Pihel_____________________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</si>
</sst>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name val="Arial"/>
      <family val="2"/>
      <charset val="186"/>
    </font>
    <font>
      <i/>
      <sz val="10"/>
      <color theme="1"/>
      <name val="Arial"/>
      <family val="2"/>
    </font>
    <font>
      <vertAlign val="superscript"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44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1" fontId="12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0" fontId="10" fillId="0" borderId="11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4" fontId="8" fillId="0" borderId="12" xfId="0" applyNumberFormat="1" applyFont="1" applyBorder="1" applyAlignment="1">
      <alignment horizontal="right"/>
    </xf>
    <xf numFmtId="0" fontId="8" fillId="0" borderId="11" xfId="0" applyFont="1" applyBorder="1" applyAlignment="1">
      <alignment horizontal="center"/>
    </xf>
    <xf numFmtId="4" fontId="2" fillId="2" borderId="4" xfId="0" applyNumberFormat="1" applyFont="1" applyFill="1" applyBorder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 wrapText="1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2"/>
  <sheetViews>
    <sheetView tabSelected="1" zoomScaleNormal="100" workbookViewId="0">
      <selection activeCell="K7" sqref="K7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59.42578125" style="1" customWidth="1"/>
    <col min="4" max="4" width="8" style="3" customWidth="1"/>
    <col min="5" max="5" width="9.42578125" style="1" bestFit="1" customWidth="1"/>
    <col min="6" max="6" width="9.85546875" style="1" customWidth="1"/>
    <col min="7" max="7" width="14" style="1" customWidth="1"/>
    <col min="8" max="8" width="4.5703125" style="1" customWidth="1"/>
    <col min="9" max="11" width="9.140625" style="1"/>
    <col min="12" max="12" width="18.85546875" style="1" customWidth="1"/>
    <col min="13" max="13" width="21.140625" style="1" customWidth="1"/>
    <col min="14" max="16384" width="9.140625" style="1"/>
  </cols>
  <sheetData>
    <row r="1" spans="2:13" ht="15.75" x14ac:dyDescent="0.2">
      <c r="B1" s="39"/>
      <c r="C1" s="39"/>
      <c r="D1" s="40" t="s">
        <v>0</v>
      </c>
      <c r="E1" s="40"/>
      <c r="F1" s="40"/>
      <c r="G1" s="40"/>
    </row>
    <row r="2" spans="2:13" ht="15.75" x14ac:dyDescent="0.2">
      <c r="B2" s="2"/>
      <c r="C2" s="2"/>
      <c r="D2" s="2"/>
    </row>
    <row r="3" spans="2:13" ht="30" customHeight="1" x14ac:dyDescent="0.3">
      <c r="B3" s="41" t="s">
        <v>1</v>
      </c>
      <c r="C3" s="41"/>
    </row>
    <row r="4" spans="2:13" ht="27.75" customHeight="1" x14ac:dyDescent="0.2">
      <c r="B4" s="42" t="s">
        <v>24</v>
      </c>
      <c r="C4" s="42"/>
    </row>
    <row r="5" spans="2:13" ht="23.25" customHeight="1" x14ac:dyDescent="0.2">
      <c r="B5" s="43"/>
      <c r="C5" s="43"/>
      <c r="D5" s="4"/>
      <c r="E5" s="4"/>
      <c r="F5" s="4"/>
      <c r="G5" s="4"/>
    </row>
    <row r="6" spans="2:13" ht="27" customHeight="1" thickBot="1" x14ac:dyDescent="0.25">
      <c r="B6" s="18" t="s">
        <v>2</v>
      </c>
      <c r="C6" s="19" t="s">
        <v>3</v>
      </c>
      <c r="D6" s="19" t="s">
        <v>4</v>
      </c>
      <c r="E6" s="19" t="s">
        <v>5</v>
      </c>
      <c r="F6" s="18" t="s">
        <v>6</v>
      </c>
      <c r="G6" s="19" t="s">
        <v>7</v>
      </c>
    </row>
    <row r="7" spans="2:13" s="5" customFormat="1" ht="22.5" customHeight="1" x14ac:dyDescent="0.2">
      <c r="B7" s="36">
        <v>1</v>
      </c>
      <c r="C7" s="20" t="s">
        <v>16</v>
      </c>
      <c r="D7" s="21" t="s">
        <v>8</v>
      </c>
      <c r="E7" s="22">
        <v>2.91</v>
      </c>
      <c r="F7" s="23">
        <v>1800</v>
      </c>
      <c r="G7" s="24">
        <f>F7*E7</f>
        <v>5238</v>
      </c>
      <c r="H7" s="6"/>
      <c r="I7" s="6"/>
      <c r="J7" s="6"/>
      <c r="K7" s="6"/>
      <c r="L7" s="1"/>
      <c r="M7" s="6"/>
    </row>
    <row r="8" spans="2:13" s="5" customFormat="1" ht="22.5" customHeight="1" x14ac:dyDescent="0.2">
      <c r="B8" s="37"/>
      <c r="C8" s="12" t="s">
        <v>17</v>
      </c>
      <c r="D8" s="7" t="s">
        <v>8</v>
      </c>
      <c r="E8" s="8">
        <v>2.91</v>
      </c>
      <c r="F8" s="9">
        <v>2500</v>
      </c>
      <c r="G8" s="25">
        <f t="shared" ref="G8:G14" si="0">F8*E8</f>
        <v>7275</v>
      </c>
      <c r="H8" s="6"/>
      <c r="I8" s="6"/>
      <c r="J8" s="6"/>
      <c r="K8" s="6"/>
      <c r="L8" s="1"/>
      <c r="M8" s="6"/>
    </row>
    <row r="9" spans="2:13" s="10" customFormat="1" ht="22.5" customHeight="1" thickBot="1" x14ac:dyDescent="0.25">
      <c r="B9" s="38"/>
      <c r="C9" s="26" t="s">
        <v>13</v>
      </c>
      <c r="D9" s="27" t="s">
        <v>9</v>
      </c>
      <c r="E9" s="28">
        <v>600</v>
      </c>
      <c r="F9" s="29">
        <v>5</v>
      </c>
      <c r="G9" s="30">
        <f t="shared" si="0"/>
        <v>3000</v>
      </c>
      <c r="H9" s="11"/>
      <c r="I9" s="16"/>
      <c r="J9" s="11"/>
      <c r="K9" s="11"/>
      <c r="L9" s="11"/>
      <c r="M9" s="11"/>
    </row>
    <row r="10" spans="2:13" s="10" customFormat="1" ht="22.5" customHeight="1" x14ac:dyDescent="0.2">
      <c r="B10" s="36">
        <v>2</v>
      </c>
      <c r="C10" s="20" t="s">
        <v>18</v>
      </c>
      <c r="D10" s="21" t="s">
        <v>8</v>
      </c>
      <c r="E10" s="22">
        <v>5.32</v>
      </c>
      <c r="F10" s="23">
        <v>1800</v>
      </c>
      <c r="G10" s="24">
        <f t="shared" si="0"/>
        <v>9576</v>
      </c>
      <c r="H10" s="11"/>
      <c r="I10" s="16"/>
      <c r="J10" s="11"/>
      <c r="K10" s="11"/>
      <c r="L10" s="11"/>
      <c r="M10" s="11"/>
    </row>
    <row r="11" spans="2:13" s="10" customFormat="1" ht="22.5" customHeight="1" x14ac:dyDescent="0.2">
      <c r="B11" s="37"/>
      <c r="C11" s="12" t="s">
        <v>19</v>
      </c>
      <c r="D11" s="7" t="s">
        <v>8</v>
      </c>
      <c r="E11" s="8">
        <v>5.32</v>
      </c>
      <c r="F11" s="9">
        <v>2500</v>
      </c>
      <c r="G11" s="25">
        <f t="shared" si="0"/>
        <v>13300</v>
      </c>
      <c r="H11" s="11"/>
      <c r="I11" s="16"/>
      <c r="J11" s="11"/>
      <c r="K11" s="11"/>
      <c r="L11" s="11"/>
      <c r="M11" s="11"/>
    </row>
    <row r="12" spans="2:13" s="10" customFormat="1" ht="22.5" customHeight="1" thickBot="1" x14ac:dyDescent="0.25">
      <c r="B12" s="38"/>
      <c r="C12" s="26" t="s">
        <v>14</v>
      </c>
      <c r="D12" s="27" t="s">
        <v>9</v>
      </c>
      <c r="E12" s="28">
        <v>2000</v>
      </c>
      <c r="F12" s="29">
        <v>5</v>
      </c>
      <c r="G12" s="30">
        <f t="shared" si="0"/>
        <v>10000</v>
      </c>
      <c r="H12" s="11"/>
      <c r="I12" s="16"/>
      <c r="J12" s="11"/>
      <c r="K12" s="11"/>
      <c r="L12" s="11"/>
      <c r="M12" s="11"/>
    </row>
    <row r="13" spans="2:13" s="5" customFormat="1" ht="22.5" customHeight="1" x14ac:dyDescent="0.2">
      <c r="B13" s="36">
        <v>3</v>
      </c>
      <c r="C13" s="20" t="s">
        <v>20</v>
      </c>
      <c r="D13" s="21" t="s">
        <v>8</v>
      </c>
      <c r="E13" s="22">
        <v>1.55</v>
      </c>
      <c r="F13" s="23">
        <v>1800</v>
      </c>
      <c r="G13" s="24">
        <f t="shared" si="0"/>
        <v>2790</v>
      </c>
      <c r="H13" s="6"/>
      <c r="I13" s="17"/>
      <c r="J13" s="6"/>
      <c r="K13" s="6"/>
      <c r="L13" s="1"/>
      <c r="M13" s="6"/>
    </row>
    <row r="14" spans="2:13" s="5" customFormat="1" ht="22.5" customHeight="1" x14ac:dyDescent="0.2">
      <c r="B14" s="37"/>
      <c r="C14" s="12" t="s">
        <v>21</v>
      </c>
      <c r="D14" s="7" t="s">
        <v>8</v>
      </c>
      <c r="E14" s="8">
        <v>1.55</v>
      </c>
      <c r="F14" s="9">
        <v>2500</v>
      </c>
      <c r="G14" s="25">
        <f t="shared" si="0"/>
        <v>3875</v>
      </c>
      <c r="H14" s="6"/>
      <c r="I14" s="17"/>
      <c r="J14" s="6"/>
      <c r="K14" s="6"/>
      <c r="L14" s="1"/>
      <c r="M14" s="6"/>
    </row>
    <row r="15" spans="2:13" s="5" customFormat="1" ht="22.5" customHeight="1" thickBot="1" x14ac:dyDescent="0.25">
      <c r="B15" s="38"/>
      <c r="C15" s="26" t="s">
        <v>15</v>
      </c>
      <c r="D15" s="27" t="s">
        <v>9</v>
      </c>
      <c r="E15" s="28">
        <v>70</v>
      </c>
      <c r="F15" s="29">
        <v>5</v>
      </c>
      <c r="G15" s="30">
        <f>F15*E15</f>
        <v>350</v>
      </c>
      <c r="H15" s="6"/>
      <c r="I15" s="17"/>
      <c r="J15" s="6"/>
      <c r="K15" s="6"/>
      <c r="L15" s="1"/>
      <c r="M15" s="6"/>
    </row>
    <row r="16" spans="2:13" s="5" customFormat="1" ht="22.5" customHeight="1" x14ac:dyDescent="0.2">
      <c r="B16" s="36">
        <v>4</v>
      </c>
      <c r="C16" s="20" t="s">
        <v>25</v>
      </c>
      <c r="D16" s="21" t="s">
        <v>22</v>
      </c>
      <c r="E16" s="22">
        <v>16</v>
      </c>
      <c r="F16" s="23">
        <v>100</v>
      </c>
      <c r="G16" s="24">
        <f t="shared" ref="G16:G17" si="1">F16*E16</f>
        <v>1600</v>
      </c>
      <c r="H16" s="6"/>
      <c r="I16" s="17"/>
      <c r="J16" s="6"/>
      <c r="K16" s="6"/>
      <c r="L16" s="1"/>
      <c r="M16" s="6"/>
    </row>
    <row r="17" spans="2:13" s="5" customFormat="1" ht="22.5" customHeight="1" thickBot="1" x14ac:dyDescent="0.25">
      <c r="B17" s="38"/>
      <c r="C17" s="26" t="s">
        <v>26</v>
      </c>
      <c r="D17" s="31" t="s">
        <v>23</v>
      </c>
      <c r="E17" s="28">
        <v>30</v>
      </c>
      <c r="F17" s="29">
        <v>100</v>
      </c>
      <c r="G17" s="30">
        <f t="shared" si="1"/>
        <v>3000</v>
      </c>
      <c r="H17" s="6"/>
      <c r="I17" s="17"/>
      <c r="J17" s="6"/>
      <c r="K17" s="6"/>
      <c r="L17" s="1"/>
      <c r="M17" s="6"/>
    </row>
    <row r="18" spans="2:13" ht="22.5" customHeight="1" x14ac:dyDescent="0.2">
      <c r="E18" s="13"/>
      <c r="F18" s="13" t="s">
        <v>10</v>
      </c>
      <c r="G18" s="32">
        <f>SUM(G7:G17)</f>
        <v>60004</v>
      </c>
    </row>
    <row r="19" spans="2:13" ht="22.5" customHeight="1" x14ac:dyDescent="0.2">
      <c r="D19" s="15"/>
      <c r="E19" s="33" t="s">
        <v>11</v>
      </c>
      <c r="F19" s="34"/>
      <c r="G19" s="14">
        <f>G18*0.22</f>
        <v>13200.88</v>
      </c>
    </row>
    <row r="20" spans="2:13" ht="22.5" customHeight="1" x14ac:dyDescent="0.2">
      <c r="D20" s="15"/>
      <c r="E20" s="33" t="s">
        <v>12</v>
      </c>
      <c r="F20" s="34"/>
      <c r="G20" s="14">
        <f>G18+G19</f>
        <v>73204.88</v>
      </c>
    </row>
    <row r="21" spans="2:13" ht="22.5" customHeight="1" x14ac:dyDescent="0.2">
      <c r="B21" s="35"/>
      <c r="C21" s="35"/>
      <c r="D21" s="15"/>
    </row>
    <row r="22" spans="2:13" ht="22.5" customHeight="1" x14ac:dyDescent="0.2">
      <c r="B22" s="35" t="s">
        <v>27</v>
      </c>
      <c r="C22" s="35"/>
    </row>
  </sheetData>
  <mergeCells count="13">
    <mergeCell ref="B1:C1"/>
    <mergeCell ref="D1:G1"/>
    <mergeCell ref="B3:C3"/>
    <mergeCell ref="B4:C4"/>
    <mergeCell ref="B5:C5"/>
    <mergeCell ref="E19:F19"/>
    <mergeCell ref="E20:F20"/>
    <mergeCell ref="B21:C21"/>
    <mergeCell ref="B22:C22"/>
    <mergeCell ref="B7:B9"/>
    <mergeCell ref="B13:B15"/>
    <mergeCell ref="B10:B12"/>
    <mergeCell ref="B16:B17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67338B-D9C9-42D0-B056-BEB4DDC42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B29B87-CA6F-4B77-B984-7E51250D0920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Gemo Pihel</cp:lastModifiedBy>
  <cp:revision/>
  <dcterms:created xsi:type="dcterms:W3CDTF">2015-06-10T13:35:29Z</dcterms:created>
  <dcterms:modified xsi:type="dcterms:W3CDTF">2025-02-27T06:15:05Z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